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15120" windowHeight="8010"/>
  </bookViews>
  <sheets>
    <sheet name="OBJEDNAVKA_UBYTOVANIE" sheetId="1" r:id="rId1"/>
  </sheets>
  <definedNames>
    <definedName name="_xlnm.Print_Area" localSheetId="0">OBJEDNAVKA_UBYTOVANIE!$A$1:$K$44</definedName>
  </definedNames>
  <calcPr calcId="125725"/>
</workbook>
</file>

<file path=xl/calcChain.xml><?xml version="1.0" encoding="utf-8"?>
<calcChain xmlns="http://schemas.openxmlformats.org/spreadsheetml/2006/main">
  <c r="K17" i="1"/>
  <c r="J17"/>
  <c r="I17"/>
  <c r="H17"/>
  <c r="G17"/>
  <c r="D17"/>
  <c r="F17"/>
  <c r="E17"/>
  <c r="C17"/>
  <c r="B17"/>
  <c r="D25"/>
  <c r="G25"/>
  <c r="J25"/>
  <c r="B25"/>
  <c r="J26" s="1"/>
  <c r="D26" l="1"/>
  <c r="G26"/>
  <c r="B26"/>
</calcChain>
</file>

<file path=xl/comments1.xml><?xml version="1.0" encoding="utf-8"?>
<comments xmlns="http://schemas.openxmlformats.org/spreadsheetml/2006/main">
  <authors>
    <author>Autor</author>
  </authors>
  <commentList>
    <comment ref="A22" authorId="0">
      <text>
        <r>
          <rPr>
            <b/>
            <sz val="9"/>
            <color indexed="81"/>
            <rFont val="Tahoma"/>
            <family val="2"/>
            <charset val="238"/>
          </rPr>
          <t>Autor:</t>
        </r>
        <r>
          <rPr>
            <sz val="9"/>
            <color indexed="81"/>
            <rFont val="Tahoma"/>
            <family val="2"/>
            <charset val="238"/>
          </rPr>
          <t xml:space="preserve">
Insert selected type of accomodation (for instance B3)</t>
        </r>
      </text>
    </comment>
  </commentList>
</comments>
</file>

<file path=xl/sharedStrings.xml><?xml version="1.0" encoding="utf-8"?>
<sst xmlns="http://schemas.openxmlformats.org/spreadsheetml/2006/main" count="65" uniqueCount="50">
  <si>
    <t>Kontaktná osoba:</t>
  </si>
  <si>
    <t>Hotel Gerlach</t>
  </si>
  <si>
    <t>A1</t>
  </si>
  <si>
    <t>A2</t>
  </si>
  <si>
    <t>A3</t>
  </si>
  <si>
    <t>B1</t>
  </si>
  <si>
    <t>B2</t>
  </si>
  <si>
    <t>C1</t>
  </si>
  <si>
    <t>C2</t>
  </si>
  <si>
    <t>D1</t>
  </si>
  <si>
    <t>D2</t>
  </si>
  <si>
    <t>Penzión Apropó</t>
  </si>
  <si>
    <t>E1</t>
  </si>
  <si>
    <t>E2</t>
  </si>
  <si>
    <t>Penzion Lampas Poprad</t>
  </si>
  <si>
    <t>Club:</t>
  </si>
  <si>
    <t>Name:</t>
  </si>
  <si>
    <t>e-mail:</t>
  </si>
  <si>
    <t>phone:</t>
  </si>
  <si>
    <t>ORDER OF ACCOMODATION AND FOOD</t>
  </si>
  <si>
    <t>FOOD</t>
  </si>
  <si>
    <t>Fastfoode in Aquacity</t>
  </si>
  <si>
    <t>Price</t>
  </si>
  <si>
    <t>Breakfast</t>
  </si>
  <si>
    <t>Lunch</t>
  </si>
  <si>
    <t>Dinner</t>
  </si>
  <si>
    <t>L</t>
  </si>
  <si>
    <t>D</t>
  </si>
  <si>
    <t>B</t>
  </si>
  <si>
    <t>Number</t>
  </si>
  <si>
    <t>Total Price</t>
  </si>
  <si>
    <t>Accom Type</t>
  </si>
  <si>
    <t>Men</t>
  </si>
  <si>
    <t>Women</t>
  </si>
  <si>
    <t>Total</t>
  </si>
  <si>
    <t>person/night</t>
  </si>
  <si>
    <t>person/night with breakfast</t>
  </si>
  <si>
    <t>person/night with full board</t>
  </si>
  <si>
    <t>ACCOMODATION</t>
  </si>
  <si>
    <t>person/night , half-board (breakfast and dinner)</t>
  </si>
  <si>
    <t>After this deadline clubs are obligated to pay all expenses.</t>
  </si>
  <si>
    <t>The organizer reserves the right clubs to stay in accommodation facilities depending on the timeliness of filing binding registration and accommodation capacities of each device. It also undertakes to notify in advance the club booking accommodation on another device as will be mentioned in the application form.</t>
  </si>
  <si>
    <t>Penzión Átrium</t>
  </si>
  <si>
    <t>XX. PRIX OF POPRAD 2015</t>
  </si>
  <si>
    <t>10. - 12.4.2015</t>
  </si>
  <si>
    <t>Hotel Satel</t>
  </si>
  <si>
    <t>D3</t>
  </si>
  <si>
    <t>person/night with breakfast (buffet breakfast)</t>
  </si>
  <si>
    <r>
      <t xml:space="preserve">Accommodation and food </t>
    </r>
    <r>
      <rPr>
        <b/>
        <sz val="11"/>
        <color indexed="10"/>
        <rFont val="Times New Roman"/>
        <family val="1"/>
        <charset val="238"/>
      </rPr>
      <t>cancelations</t>
    </r>
    <r>
      <rPr>
        <sz val="11"/>
        <color indexed="8"/>
        <rFont val="Times New Roman"/>
        <family val="1"/>
        <charset val="238"/>
      </rPr>
      <t xml:space="preserve"> will be accepted by </t>
    </r>
    <r>
      <rPr>
        <b/>
        <sz val="11"/>
        <color indexed="10"/>
        <rFont val="Times New Roman"/>
        <family val="1"/>
        <charset val="238"/>
      </rPr>
      <t>April 8th 2015 till 12.00 am.</t>
    </r>
    <r>
      <rPr>
        <sz val="11"/>
        <color indexed="8"/>
        <rFont val="Times New Roman"/>
        <family val="1"/>
        <charset val="238"/>
      </rPr>
      <t xml:space="preserve"> </t>
    </r>
  </si>
  <si>
    <t>Written binding reservation sent by e-mail to: gurcikp@aquacity.sk by March 27th 2015.</t>
  </si>
</sst>
</file>

<file path=xl/styles.xml><?xml version="1.0" encoding="utf-8"?>
<styleSheet xmlns="http://schemas.openxmlformats.org/spreadsheetml/2006/main">
  <numFmts count="1">
    <numFmt numFmtId="164" formatCode="_-* #,##0.00\ [$€-41B]_-;\-* #,##0.00\ [$€-41B]_-;_-* &quot;-&quot;??\ [$€-41B]_-;_-@_-"/>
  </numFmts>
  <fonts count="15">
    <font>
      <sz val="11"/>
      <color indexed="8"/>
      <name val="Calibri"/>
      <family val="2"/>
      <charset val="238"/>
    </font>
    <font>
      <sz val="9"/>
      <color indexed="81"/>
      <name val="Tahoma"/>
      <family val="2"/>
      <charset val="238"/>
    </font>
    <font>
      <b/>
      <sz val="9"/>
      <color indexed="81"/>
      <name val="Tahoma"/>
      <family val="2"/>
      <charset val="238"/>
    </font>
    <font>
      <u/>
      <sz val="11"/>
      <color indexed="12"/>
      <name val="Calibri"/>
      <family val="2"/>
      <charset val="238"/>
    </font>
    <font>
      <sz val="11"/>
      <color indexed="8"/>
      <name val="Times New Roman"/>
      <family val="1"/>
      <charset val="238"/>
    </font>
    <font>
      <b/>
      <sz val="12"/>
      <color indexed="8"/>
      <name val="Times New Roman"/>
      <family val="1"/>
      <charset val="238"/>
    </font>
    <font>
      <sz val="12"/>
      <color indexed="8"/>
      <name val="Times New Roman"/>
      <family val="1"/>
      <charset val="238"/>
    </font>
    <font>
      <b/>
      <u/>
      <sz val="16"/>
      <color indexed="8"/>
      <name val="Times New Roman"/>
      <family val="1"/>
      <charset val="238"/>
    </font>
    <font>
      <sz val="16"/>
      <color indexed="8"/>
      <name val="Times New Roman"/>
      <family val="1"/>
      <charset val="238"/>
    </font>
    <font>
      <b/>
      <sz val="11"/>
      <color indexed="8"/>
      <name val="Times New Roman"/>
      <family val="1"/>
      <charset val="238"/>
    </font>
    <font>
      <b/>
      <sz val="16"/>
      <color indexed="8"/>
      <name val="Times New Roman"/>
      <family val="1"/>
      <charset val="238"/>
    </font>
    <font>
      <sz val="10"/>
      <color indexed="8"/>
      <name val="Times New Roman"/>
      <family val="1"/>
      <charset val="238"/>
    </font>
    <font>
      <u/>
      <sz val="11"/>
      <color indexed="12"/>
      <name val="Times New Roman"/>
      <family val="1"/>
      <charset val="238"/>
    </font>
    <font>
      <u/>
      <sz val="11"/>
      <color indexed="8"/>
      <name val="Times New Roman"/>
      <family val="1"/>
      <charset val="238"/>
    </font>
    <font>
      <b/>
      <sz val="11"/>
      <color indexed="10"/>
      <name val="Times New Roman"/>
      <family val="1"/>
      <charset val="238"/>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6">
    <xf numFmtId="0" fontId="0" fillId="0" borderId="0" xfId="0"/>
    <xf numFmtId="0" fontId="0" fillId="0" borderId="0" xfId="0" applyFill="1"/>
    <xf numFmtId="0" fontId="4" fillId="0" borderId="0" xfId="0" applyFont="1"/>
    <xf numFmtId="0" fontId="5" fillId="0" borderId="0" xfId="0" applyFont="1"/>
    <xf numFmtId="0" fontId="6" fillId="0" borderId="0" xfId="0" applyFont="1"/>
    <xf numFmtId="0" fontId="6" fillId="0" borderId="0" xfId="0" applyFont="1" applyFill="1"/>
    <xf numFmtId="0" fontId="6" fillId="0" borderId="0" xfId="0" applyFont="1" applyBorder="1"/>
    <xf numFmtId="0" fontId="6" fillId="0" borderId="1" xfId="0" applyFont="1" applyBorder="1"/>
    <xf numFmtId="0" fontId="5" fillId="0" borderId="0" xfId="0" applyFont="1" applyAlignment="1">
      <alignment horizontal="right"/>
    </xf>
    <xf numFmtId="0" fontId="9" fillId="0" borderId="0" xfId="0" applyFont="1"/>
    <xf numFmtId="164" fontId="6" fillId="0" borderId="0" xfId="0" applyNumberFormat="1" applyFont="1" applyBorder="1"/>
    <xf numFmtId="164" fontId="6" fillId="0" borderId="1" xfId="0" applyNumberFormat="1" applyFont="1" applyBorder="1"/>
    <xf numFmtId="164" fontId="6" fillId="0" borderId="0" xfId="0" applyNumberFormat="1" applyFont="1" applyFill="1" applyAlignment="1"/>
    <xf numFmtId="0" fontId="5" fillId="0" borderId="0" xfId="0" applyFont="1" applyFill="1"/>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164" fontId="4" fillId="0" borderId="2" xfId="0" applyNumberFormat="1" applyFont="1" applyBorder="1" applyProtection="1">
      <protection hidden="1"/>
    </xf>
    <xf numFmtId="164" fontId="4" fillId="0" borderId="3" xfId="0" applyNumberFormat="1" applyFont="1" applyBorder="1" applyProtection="1">
      <protection hidden="1"/>
    </xf>
    <xf numFmtId="164" fontId="4" fillId="0" borderId="4" xfId="0" applyNumberFormat="1" applyFont="1" applyBorder="1" applyProtection="1">
      <protection hidden="1"/>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12" fillId="0" borderId="0" xfId="1" applyFont="1" applyBorder="1" applyAlignment="1" applyProtection="1"/>
    <xf numFmtId="0" fontId="13" fillId="0" borderId="0" xfId="0" applyFont="1" applyBorder="1"/>
    <xf numFmtId="0" fontId="13" fillId="0" borderId="1" xfId="0" applyFont="1" applyBorder="1"/>
    <xf numFmtId="0" fontId="6" fillId="0" borderId="9" xfId="0" applyFont="1" applyBorder="1" applyAlignment="1">
      <alignment horizontal="center"/>
    </xf>
    <xf numFmtId="0" fontId="6" fillId="0" borderId="11" xfId="0" applyFont="1" applyBorder="1" applyAlignment="1">
      <alignment horizontal="center"/>
    </xf>
    <xf numFmtId="0" fontId="6" fillId="0" borderId="1" xfId="0" applyFont="1" applyFill="1" applyBorder="1" applyAlignment="1">
      <alignment horizontal="center"/>
    </xf>
    <xf numFmtId="164" fontId="6" fillId="0" borderId="1" xfId="0" applyNumberFormat="1" applyFont="1" applyFill="1" applyBorder="1" applyAlignment="1"/>
    <xf numFmtId="164" fontId="6" fillId="0" borderId="1" xfId="0" applyNumberFormat="1" applyFont="1" applyFill="1" applyBorder="1"/>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right"/>
    </xf>
    <xf numFmtId="0" fontId="4" fillId="0" borderId="0" xfId="0" applyFont="1" applyAlignment="1">
      <alignment vertical="center" wrapText="1"/>
    </xf>
    <xf numFmtId="14" fontId="6" fillId="0" borderId="3" xfId="0" applyNumberFormat="1"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0" fillId="0" borderId="0" xfId="0" applyFont="1" applyAlignment="1">
      <alignment horizontal="center" vertical="center" wrapText="1"/>
    </xf>
    <xf numFmtId="14" fontId="6" fillId="0" borderId="2" xfId="0" applyNumberFormat="1" applyFont="1" applyBorder="1" applyAlignment="1">
      <alignment horizontal="center"/>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164" fontId="11" fillId="0" borderId="15" xfId="0" applyNumberFormat="1" applyFont="1" applyBorder="1" applyAlignment="1" applyProtection="1">
      <alignment horizontal="center"/>
      <protection hidden="1"/>
    </xf>
    <xf numFmtId="164" fontId="11" fillId="0" borderId="16" xfId="0" applyNumberFormat="1" applyFont="1" applyBorder="1" applyAlignment="1" applyProtection="1">
      <alignment horizontal="center"/>
      <protection hidden="1"/>
    </xf>
    <xf numFmtId="0" fontId="6" fillId="2" borderId="21"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164" fontId="11" fillId="0" borderId="25" xfId="0" applyNumberFormat="1" applyFont="1" applyBorder="1" applyAlignment="1" applyProtection="1">
      <alignment horizontal="center"/>
      <protection hidden="1"/>
    </xf>
    <xf numFmtId="164" fontId="11" fillId="0" borderId="26" xfId="0" applyNumberFormat="1" applyFont="1" applyBorder="1" applyAlignment="1" applyProtection="1">
      <alignment horizontal="center"/>
      <protection hidden="1"/>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0" borderId="29" xfId="0" applyFont="1" applyBorder="1" applyAlignment="1" applyProtection="1">
      <alignment horizontal="center" vertical="center"/>
      <protection hidden="1"/>
    </xf>
    <xf numFmtId="164" fontId="11" fillId="0" borderId="29" xfId="0" applyNumberFormat="1" applyFont="1" applyBorder="1" applyAlignment="1" applyProtection="1">
      <alignment horizontal="center"/>
      <protection hidden="1"/>
    </xf>
    <xf numFmtId="0" fontId="6" fillId="0" borderId="6" xfId="0" applyFont="1" applyFill="1" applyBorder="1" applyAlignment="1">
      <alignment horizontal="center"/>
    </xf>
    <xf numFmtId="0" fontId="6" fillId="2" borderId="30" xfId="0" applyFont="1" applyFill="1" applyBorder="1" applyAlignment="1" applyProtection="1">
      <alignment horizontal="left"/>
      <protection locked="0"/>
    </xf>
    <xf numFmtId="0" fontId="3" fillId="2" borderId="30" xfId="1" applyFill="1" applyBorder="1" applyAlignment="1" applyProtection="1">
      <alignment horizontal="left"/>
      <protection locked="0"/>
    </xf>
  </cellXfs>
  <cellStyles count="2">
    <cellStyle name="Hypertextové prepojenie" xfId="1" builtinId="8"/>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66675</xdr:colOff>
      <xdr:row>0</xdr:row>
      <xdr:rowOff>66675</xdr:rowOff>
    </xdr:from>
    <xdr:to>
      <xdr:col>10</xdr:col>
      <xdr:colOff>561975</xdr:colOff>
      <xdr:row>3</xdr:row>
      <xdr:rowOff>19050</xdr:rowOff>
    </xdr:to>
    <xdr:pic>
      <xdr:nvPicPr>
        <xdr:cNvPr id="1030" name="Obrázok 1" descr="LOGO_KP_AquaCity_Poprad.jpg"/>
        <xdr:cNvPicPr>
          <a:picLocks noChangeAspect="1"/>
        </xdr:cNvPicPr>
      </xdr:nvPicPr>
      <xdr:blipFill>
        <a:blip xmlns:r="http://schemas.openxmlformats.org/officeDocument/2006/relationships" r:embed="rId1" cstate="print"/>
        <a:srcRect/>
        <a:stretch>
          <a:fillRect/>
        </a:stretch>
      </xdr:blipFill>
      <xdr:spPr bwMode="auto">
        <a:xfrm>
          <a:off x="6076950" y="66675"/>
          <a:ext cx="1143000"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enzionlampas.sk/" TargetMode="External"/><Relationship Id="rId7" Type="http://schemas.openxmlformats.org/officeDocument/2006/relationships/drawing" Target="../drawings/drawing1.xml"/><Relationship Id="rId2" Type="http://schemas.openxmlformats.org/officeDocument/2006/relationships/hyperlink" Target="http://apropo.ppas.sk/index.html" TargetMode="External"/><Relationship Id="rId1" Type="http://schemas.openxmlformats.org/officeDocument/2006/relationships/hyperlink" Target="http://www.hotelgerlach.sk/" TargetMode="External"/><Relationship Id="rId6" Type="http://schemas.openxmlformats.org/officeDocument/2006/relationships/printerSettings" Target="../printerSettings/printerSettings1.bin"/><Relationship Id="rId5" Type="http://schemas.openxmlformats.org/officeDocument/2006/relationships/hyperlink" Target="http://www.hotelsatel.com/hotelpoprad/sk/" TargetMode="External"/><Relationship Id="rId4" Type="http://schemas.openxmlformats.org/officeDocument/2006/relationships/hyperlink" Target="http://www.penzion-atrium.sk/sk"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view="pageBreakPreview" zoomScaleNormal="100" zoomScaleSheetLayoutView="100" workbookViewId="0">
      <selection activeCell="D6" sqref="D6:K6"/>
    </sheetView>
  </sheetViews>
  <sheetFormatPr defaultRowHeight="15"/>
  <cols>
    <col min="1" max="1" width="12.42578125" style="2" customWidth="1"/>
    <col min="2" max="11" width="9.7109375" style="2" customWidth="1"/>
  </cols>
  <sheetData>
    <row r="1" spans="1:11" ht="20.25">
      <c r="A1" s="31" t="s">
        <v>19</v>
      </c>
      <c r="B1" s="31"/>
      <c r="C1" s="31"/>
      <c r="D1" s="31"/>
      <c r="E1" s="31"/>
      <c r="F1" s="31"/>
      <c r="G1" s="31"/>
      <c r="H1" s="31"/>
      <c r="I1" s="31"/>
      <c r="J1" s="31"/>
      <c r="K1" s="31"/>
    </row>
    <row r="2" spans="1:11" ht="20.25">
      <c r="A2" s="32" t="s">
        <v>43</v>
      </c>
      <c r="B2" s="32"/>
      <c r="C2" s="32"/>
      <c r="D2" s="32"/>
      <c r="E2" s="32"/>
      <c r="F2" s="32"/>
      <c r="G2" s="32"/>
      <c r="H2" s="32"/>
      <c r="I2" s="32"/>
      <c r="J2" s="32"/>
      <c r="K2" s="32"/>
    </row>
    <row r="3" spans="1:11" ht="20.25">
      <c r="A3" s="32" t="s">
        <v>44</v>
      </c>
      <c r="B3" s="32"/>
      <c r="C3" s="32"/>
      <c r="D3" s="32"/>
      <c r="E3" s="32"/>
      <c r="F3" s="32"/>
      <c r="G3" s="32"/>
      <c r="H3" s="32"/>
      <c r="I3" s="32"/>
      <c r="J3" s="32"/>
      <c r="K3" s="32"/>
    </row>
    <row r="5" spans="1:11" ht="20.25">
      <c r="A5" s="33" t="s">
        <v>15</v>
      </c>
      <c r="B5" s="33"/>
      <c r="C5" s="33"/>
      <c r="D5" s="64"/>
      <c r="E5" s="64"/>
      <c r="F5" s="64"/>
      <c r="G5" s="64"/>
      <c r="H5" s="64"/>
      <c r="I5" s="64"/>
      <c r="J5" s="64"/>
      <c r="K5" s="64"/>
    </row>
    <row r="6" spans="1:11" ht="15.75">
      <c r="A6" s="38" t="s">
        <v>0</v>
      </c>
      <c r="B6" s="38"/>
      <c r="C6" s="8" t="s">
        <v>16</v>
      </c>
      <c r="D6" s="64"/>
      <c r="E6" s="64"/>
      <c r="F6" s="64"/>
      <c r="G6" s="64"/>
      <c r="H6" s="64"/>
      <c r="I6" s="64"/>
      <c r="J6" s="64"/>
      <c r="K6" s="64"/>
    </row>
    <row r="7" spans="1:11" ht="15.75">
      <c r="A7" s="38"/>
      <c r="B7" s="38"/>
      <c r="C7" s="8" t="s">
        <v>17</v>
      </c>
      <c r="D7" s="65"/>
      <c r="E7" s="64"/>
      <c r="F7" s="64"/>
      <c r="G7" s="64"/>
      <c r="H7" s="64"/>
      <c r="I7" s="64"/>
      <c r="J7" s="64"/>
      <c r="K7" s="64"/>
    </row>
    <row r="8" spans="1:11" ht="15.75">
      <c r="A8" s="38"/>
      <c r="B8" s="38"/>
      <c r="C8" s="8" t="s">
        <v>18</v>
      </c>
      <c r="D8" s="64"/>
      <c r="E8" s="64"/>
      <c r="F8" s="64"/>
      <c r="G8" s="64"/>
      <c r="H8" s="64"/>
      <c r="I8" s="64"/>
      <c r="J8" s="64"/>
      <c r="K8" s="64"/>
    </row>
    <row r="9" spans="1:11" ht="15.75">
      <c r="A9" s="4"/>
      <c r="B9" s="4"/>
      <c r="C9" s="4"/>
      <c r="D9" s="4"/>
      <c r="E9" s="4"/>
      <c r="F9" s="4"/>
      <c r="G9" s="4"/>
      <c r="H9" s="4"/>
      <c r="I9" s="4"/>
      <c r="J9" s="4"/>
      <c r="K9" s="4"/>
    </row>
    <row r="10" spans="1:11" ht="15.75">
      <c r="A10" s="3" t="s">
        <v>20</v>
      </c>
      <c r="B10" s="4"/>
      <c r="C10" s="4"/>
      <c r="D10" s="4"/>
      <c r="E10" s="4"/>
      <c r="F10" s="4"/>
      <c r="G10" s="4"/>
      <c r="H10" s="4"/>
      <c r="I10" s="4"/>
      <c r="J10" s="4"/>
      <c r="K10" s="4"/>
    </row>
    <row r="11" spans="1:11" ht="15.75">
      <c r="A11" s="4" t="s">
        <v>21</v>
      </c>
      <c r="B11" s="4"/>
      <c r="C11" s="4"/>
      <c r="D11" s="4"/>
      <c r="E11" s="4"/>
      <c r="F11" s="4"/>
      <c r="G11" s="4"/>
      <c r="H11" s="4"/>
      <c r="I11" s="4"/>
      <c r="J11" s="4"/>
      <c r="K11" s="4"/>
    </row>
    <row r="12" spans="1:11" s="1" customFormat="1" ht="15.75">
      <c r="A12" s="13" t="s">
        <v>22</v>
      </c>
      <c r="B12" s="28" t="s">
        <v>23</v>
      </c>
      <c r="C12" s="30">
        <v>2.8</v>
      </c>
      <c r="D12" s="5"/>
      <c r="E12" s="28" t="s">
        <v>24</v>
      </c>
      <c r="F12" s="29">
        <v>3.8</v>
      </c>
      <c r="G12" s="12"/>
      <c r="H12" s="28" t="s">
        <v>25</v>
      </c>
      <c r="I12" s="29">
        <v>3.8</v>
      </c>
      <c r="J12" s="12"/>
      <c r="K12" s="12"/>
    </row>
    <row r="13" spans="1:11" ht="16.5" thickBot="1">
      <c r="A13" s="4"/>
      <c r="B13" s="4"/>
      <c r="C13" s="4"/>
      <c r="D13" s="4"/>
      <c r="E13" s="4"/>
      <c r="F13" s="4"/>
      <c r="G13" s="4"/>
      <c r="H13" s="4"/>
      <c r="I13" s="4"/>
      <c r="J13" s="4"/>
      <c r="K13" s="4"/>
    </row>
    <row r="14" spans="1:11" ht="16.5" thickBot="1">
      <c r="A14" s="4"/>
      <c r="B14" s="39">
        <v>42103</v>
      </c>
      <c r="C14" s="35"/>
      <c r="D14" s="35">
        <v>42104</v>
      </c>
      <c r="E14" s="36"/>
      <c r="F14" s="36"/>
      <c r="G14" s="35">
        <v>42105</v>
      </c>
      <c r="H14" s="36"/>
      <c r="I14" s="36"/>
      <c r="J14" s="35">
        <v>42106</v>
      </c>
      <c r="K14" s="37"/>
    </row>
    <row r="15" spans="1:11" ht="15.75">
      <c r="A15" s="4"/>
      <c r="B15" s="14" t="s">
        <v>26</v>
      </c>
      <c r="C15" s="15" t="s">
        <v>27</v>
      </c>
      <c r="D15" s="15" t="s">
        <v>28</v>
      </c>
      <c r="E15" s="15" t="s">
        <v>26</v>
      </c>
      <c r="F15" s="15" t="s">
        <v>27</v>
      </c>
      <c r="G15" s="15" t="s">
        <v>28</v>
      </c>
      <c r="H15" s="15" t="s">
        <v>26</v>
      </c>
      <c r="I15" s="15" t="s">
        <v>27</v>
      </c>
      <c r="J15" s="15" t="s">
        <v>28</v>
      </c>
      <c r="K15" s="16" t="s">
        <v>27</v>
      </c>
    </row>
    <row r="16" spans="1:11" ht="16.5" thickBot="1">
      <c r="A16" s="4" t="s">
        <v>29</v>
      </c>
      <c r="B16" s="20"/>
      <c r="C16" s="21"/>
      <c r="D16" s="21"/>
      <c r="E16" s="21"/>
      <c r="F16" s="21"/>
      <c r="G16" s="21"/>
      <c r="H16" s="21"/>
      <c r="I16" s="21"/>
      <c r="J16" s="21"/>
      <c r="K16" s="22"/>
    </row>
    <row r="17" spans="1:11" ht="16.5" thickBot="1">
      <c r="A17" s="4" t="s">
        <v>30</v>
      </c>
      <c r="B17" s="17">
        <f>B16*$F$12</f>
        <v>0</v>
      </c>
      <c r="C17" s="18">
        <f>C16*$I$12</f>
        <v>0</v>
      </c>
      <c r="D17" s="18">
        <f>D16*$C$12</f>
        <v>0</v>
      </c>
      <c r="E17" s="18">
        <f>E16*$F$12</f>
        <v>0</v>
      </c>
      <c r="F17" s="18">
        <f>F16*$I$12</f>
        <v>0</v>
      </c>
      <c r="G17" s="18">
        <f>G16*$C$12</f>
        <v>0</v>
      </c>
      <c r="H17" s="18">
        <f>H16*$F$12</f>
        <v>0</v>
      </c>
      <c r="I17" s="18">
        <f>I16*$I$12</f>
        <v>0</v>
      </c>
      <c r="J17" s="18">
        <f>J16*$C$12</f>
        <v>0</v>
      </c>
      <c r="K17" s="19">
        <f>K16*$F$12</f>
        <v>0</v>
      </c>
    </row>
    <row r="18" spans="1:11" ht="15.75">
      <c r="A18" s="4"/>
      <c r="B18" s="4"/>
      <c r="C18" s="4"/>
      <c r="D18" s="4"/>
      <c r="E18" s="4"/>
      <c r="F18" s="4"/>
      <c r="G18" s="4"/>
      <c r="H18" s="4"/>
      <c r="I18" s="4"/>
      <c r="J18" s="4"/>
      <c r="K18" s="4"/>
    </row>
    <row r="19" spans="1:11" ht="15.75">
      <c r="A19" s="3" t="s">
        <v>38</v>
      </c>
      <c r="B19" s="4"/>
      <c r="C19" s="4"/>
      <c r="D19" s="4"/>
      <c r="E19" s="4"/>
      <c r="F19" s="4"/>
      <c r="G19" s="4"/>
      <c r="H19" s="4"/>
      <c r="I19" s="4"/>
      <c r="J19" s="4"/>
      <c r="K19" s="4"/>
    </row>
    <row r="20" spans="1:11" ht="16.5" thickBot="1">
      <c r="A20" s="4"/>
      <c r="B20" s="4"/>
      <c r="C20" s="4"/>
      <c r="D20" s="4"/>
      <c r="E20" s="4"/>
      <c r="F20" s="4"/>
      <c r="G20" s="4"/>
      <c r="H20" s="4"/>
      <c r="I20" s="4"/>
      <c r="J20" s="4"/>
      <c r="K20" s="4"/>
    </row>
    <row r="21" spans="1:11" ht="16.5" thickBot="1">
      <c r="A21" s="4"/>
      <c r="B21" s="39">
        <v>42103</v>
      </c>
      <c r="C21" s="35"/>
      <c r="D21" s="35">
        <v>42104</v>
      </c>
      <c r="E21" s="36"/>
      <c r="F21" s="36"/>
      <c r="G21" s="35">
        <v>42105</v>
      </c>
      <c r="H21" s="36"/>
      <c r="I21" s="36"/>
      <c r="J21" s="35">
        <v>42106</v>
      </c>
      <c r="K21" s="37"/>
    </row>
    <row r="22" spans="1:11" s="1" customFormat="1" ht="15.75">
      <c r="A22" s="5" t="s">
        <v>31</v>
      </c>
      <c r="B22" s="40"/>
      <c r="C22" s="41"/>
      <c r="D22" s="41"/>
      <c r="E22" s="41"/>
      <c r="F22" s="41"/>
      <c r="G22" s="41"/>
      <c r="H22" s="41"/>
      <c r="I22" s="41"/>
      <c r="J22" s="41"/>
      <c r="K22" s="42"/>
    </row>
    <row r="23" spans="1:11" ht="15.75">
      <c r="A23" s="4" t="s">
        <v>32</v>
      </c>
      <c r="B23" s="45"/>
      <c r="C23" s="46"/>
      <c r="D23" s="51"/>
      <c r="E23" s="52"/>
      <c r="F23" s="46"/>
      <c r="G23" s="51"/>
      <c r="H23" s="52"/>
      <c r="I23" s="46"/>
      <c r="J23" s="51"/>
      <c r="K23" s="59"/>
    </row>
    <row r="24" spans="1:11" ht="16.5" thickBot="1">
      <c r="A24" s="4" t="s">
        <v>33</v>
      </c>
      <c r="B24" s="47"/>
      <c r="C24" s="48"/>
      <c r="D24" s="53"/>
      <c r="E24" s="54"/>
      <c r="F24" s="48"/>
      <c r="G24" s="53"/>
      <c r="H24" s="54"/>
      <c r="I24" s="48"/>
      <c r="J24" s="53"/>
      <c r="K24" s="60"/>
    </row>
    <row r="25" spans="1:11" ht="16.5" thickBot="1">
      <c r="A25" s="4" t="s">
        <v>34</v>
      </c>
      <c r="B25" s="43">
        <f>SUM(B$23:B$24)</f>
        <v>0</v>
      </c>
      <c r="C25" s="44"/>
      <c r="D25" s="55">
        <f t="shared" ref="D25:J25" si="0">SUM(D$23:D$24)</f>
        <v>0</v>
      </c>
      <c r="E25" s="56"/>
      <c r="F25" s="44"/>
      <c r="G25" s="55">
        <f t="shared" si="0"/>
        <v>0</v>
      </c>
      <c r="H25" s="56"/>
      <c r="I25" s="44"/>
      <c r="J25" s="55">
        <f t="shared" si="0"/>
        <v>0</v>
      </c>
      <c r="K25" s="61"/>
    </row>
    <row r="26" spans="1:11" ht="16.5" thickBot="1">
      <c r="A26" s="4" t="s">
        <v>30</v>
      </c>
      <c r="B26" s="49">
        <f>IF(ISNA($B25*INDEX($D$28:$D$37,MATCH(B$22,$C$28:$C$37,0))),0,$B25*INDEX($D$28:$D$37,MATCH(B$22,$C$28:$C$37,0)))</f>
        <v>0</v>
      </c>
      <c r="C26" s="50"/>
      <c r="D26" s="57">
        <f>IF(ISNA($B25*INDEX($D$28:$D$37,MATCH(D$22,$C$28:$C$37,0))),0,$B25*INDEX($D$28:$D$37,MATCH(D$22,$C$28:$C$37,0)))</f>
        <v>0</v>
      </c>
      <c r="E26" s="58"/>
      <c r="F26" s="50"/>
      <c r="G26" s="57">
        <f>IF(ISNA($B25*INDEX($D$28:$D$37,MATCH(G$22,$C$28:$C$37,0))),0,$B25*INDEX($D$28:$D$37,MATCH(G$22,$C$28:$C$37,0)))</f>
        <v>0</v>
      </c>
      <c r="H26" s="58"/>
      <c r="I26" s="50"/>
      <c r="J26" s="57">
        <f>IF(ISNA($B25*INDEX($D$28:$D$37,MATCH(J$22,$C$28:$C$37,0))),0,$B25*INDEX($D$28:$D$37,MATCH(J$22,$C$28:$C$37,0)))</f>
        <v>0</v>
      </c>
      <c r="K26" s="62"/>
    </row>
    <row r="27" spans="1:11" ht="15.75">
      <c r="A27" s="7"/>
      <c r="B27" s="7"/>
      <c r="C27" s="7"/>
      <c r="D27" s="7"/>
      <c r="E27" s="7"/>
      <c r="F27" s="7"/>
      <c r="G27" s="7"/>
      <c r="H27" s="7"/>
      <c r="I27" s="7"/>
      <c r="J27" s="7"/>
      <c r="K27" s="7"/>
    </row>
    <row r="28" spans="1:11" ht="15.75">
      <c r="A28" s="23" t="s">
        <v>1</v>
      </c>
      <c r="B28" s="4"/>
      <c r="C28" s="26" t="s">
        <v>2</v>
      </c>
      <c r="D28" s="10">
        <v>11</v>
      </c>
      <c r="E28" s="6" t="s">
        <v>35</v>
      </c>
      <c r="F28" s="6"/>
      <c r="G28" s="6"/>
      <c r="H28" s="6"/>
      <c r="I28" s="6"/>
      <c r="J28" s="6"/>
      <c r="K28" s="6"/>
    </row>
    <row r="29" spans="1:11" ht="15.75">
      <c r="A29" s="24"/>
      <c r="B29" s="4"/>
      <c r="C29" s="27" t="s">
        <v>3</v>
      </c>
      <c r="D29" s="10">
        <v>16</v>
      </c>
      <c r="E29" s="6" t="s">
        <v>47</v>
      </c>
      <c r="F29" s="6"/>
      <c r="G29" s="6"/>
      <c r="H29" s="6"/>
      <c r="I29" s="6"/>
      <c r="J29" s="6"/>
      <c r="K29" s="6"/>
    </row>
    <row r="30" spans="1:11" ht="15.75">
      <c r="A30" s="25"/>
      <c r="B30" s="7"/>
      <c r="C30" s="15" t="s">
        <v>4</v>
      </c>
      <c r="D30" s="11">
        <v>20</v>
      </c>
      <c r="E30" s="7" t="s">
        <v>39</v>
      </c>
      <c r="F30" s="7"/>
      <c r="G30" s="7"/>
      <c r="H30" s="7"/>
      <c r="I30" s="7"/>
      <c r="J30" s="7"/>
      <c r="K30" s="7"/>
    </row>
    <row r="31" spans="1:11" ht="15.75">
      <c r="A31" s="23" t="s">
        <v>45</v>
      </c>
      <c r="B31" s="6"/>
      <c r="C31" s="26" t="s">
        <v>5</v>
      </c>
      <c r="D31" s="10">
        <v>18</v>
      </c>
      <c r="E31" s="6" t="s">
        <v>47</v>
      </c>
      <c r="F31" s="6"/>
      <c r="G31" s="6"/>
      <c r="H31" s="6"/>
      <c r="I31" s="6"/>
      <c r="J31" s="6"/>
      <c r="K31" s="6"/>
    </row>
    <row r="32" spans="1:11" ht="15.75">
      <c r="A32" s="25"/>
      <c r="B32" s="7"/>
      <c r="C32" s="63" t="s">
        <v>6</v>
      </c>
      <c r="D32" s="11">
        <v>23.5</v>
      </c>
      <c r="E32" s="7" t="s">
        <v>39</v>
      </c>
      <c r="F32" s="7"/>
      <c r="G32" s="7"/>
      <c r="H32" s="7"/>
      <c r="I32" s="7"/>
      <c r="J32" s="7"/>
      <c r="K32" s="7"/>
    </row>
    <row r="33" spans="1:11" ht="15.75">
      <c r="A33" s="23" t="s">
        <v>11</v>
      </c>
      <c r="B33" s="6"/>
      <c r="C33" s="27" t="s">
        <v>7</v>
      </c>
      <c r="D33" s="10">
        <v>12</v>
      </c>
      <c r="E33" s="6" t="s">
        <v>35</v>
      </c>
      <c r="F33" s="6"/>
      <c r="G33" s="6"/>
      <c r="H33" s="6"/>
      <c r="I33" s="6"/>
      <c r="J33" s="6"/>
      <c r="K33" s="6"/>
    </row>
    <row r="34" spans="1:11" ht="15.75">
      <c r="A34" s="25"/>
      <c r="B34" s="7"/>
      <c r="C34" s="15" t="s">
        <v>8</v>
      </c>
      <c r="D34" s="11">
        <v>15</v>
      </c>
      <c r="E34" s="7" t="s">
        <v>47</v>
      </c>
      <c r="F34" s="7"/>
      <c r="G34" s="7"/>
      <c r="H34" s="7"/>
      <c r="I34" s="7"/>
      <c r="J34" s="7"/>
      <c r="K34" s="7"/>
    </row>
    <row r="35" spans="1:11" ht="15.75">
      <c r="A35" s="23" t="s">
        <v>14</v>
      </c>
      <c r="B35" s="6"/>
      <c r="C35" s="27" t="s">
        <v>9</v>
      </c>
      <c r="D35" s="10">
        <v>14</v>
      </c>
      <c r="E35" s="6" t="s">
        <v>35</v>
      </c>
      <c r="F35" s="6"/>
      <c r="G35" s="6"/>
      <c r="H35" s="6"/>
      <c r="I35" s="6"/>
      <c r="J35" s="6"/>
      <c r="K35" s="6"/>
    </row>
    <row r="36" spans="1:11" ht="15.75">
      <c r="A36" s="24"/>
      <c r="B36" s="6"/>
      <c r="C36" s="27" t="s">
        <v>10</v>
      </c>
      <c r="D36" s="10">
        <v>18</v>
      </c>
      <c r="E36" s="6" t="s">
        <v>47</v>
      </c>
      <c r="F36" s="6"/>
      <c r="G36" s="6"/>
      <c r="H36" s="6"/>
      <c r="I36" s="6"/>
      <c r="J36" s="6"/>
      <c r="K36" s="6"/>
    </row>
    <row r="37" spans="1:11" ht="15.75">
      <c r="A37" s="25"/>
      <c r="B37" s="7"/>
      <c r="C37" s="15" t="s">
        <v>46</v>
      </c>
      <c r="D37" s="11">
        <v>22</v>
      </c>
      <c r="E37" s="7" t="s">
        <v>37</v>
      </c>
      <c r="F37" s="7"/>
      <c r="G37" s="7"/>
      <c r="H37" s="7"/>
      <c r="I37" s="7"/>
      <c r="J37" s="7"/>
      <c r="K37" s="7"/>
    </row>
    <row r="38" spans="1:11" ht="15.75">
      <c r="A38" s="23" t="s">
        <v>42</v>
      </c>
      <c r="B38" s="6"/>
      <c r="C38" s="26" t="s">
        <v>12</v>
      </c>
      <c r="D38" s="10">
        <v>15.5</v>
      </c>
      <c r="E38" s="6" t="s">
        <v>36</v>
      </c>
      <c r="F38" s="6"/>
      <c r="G38" s="6"/>
      <c r="H38" s="6"/>
      <c r="I38" s="6"/>
      <c r="J38" s="6"/>
      <c r="K38" s="6"/>
    </row>
    <row r="39" spans="1:11" ht="15.75">
      <c r="A39" s="25"/>
      <c r="B39" s="7"/>
      <c r="C39" s="15" t="s">
        <v>13</v>
      </c>
      <c r="D39" s="11">
        <v>21</v>
      </c>
      <c r="E39" s="7" t="s">
        <v>39</v>
      </c>
      <c r="F39" s="7"/>
      <c r="G39" s="7"/>
      <c r="H39" s="7"/>
      <c r="I39" s="7"/>
      <c r="J39" s="7"/>
      <c r="K39" s="7"/>
    </row>
    <row r="40" spans="1:11" ht="15.75">
      <c r="A40" s="4"/>
      <c r="B40" s="4"/>
      <c r="C40" s="4"/>
      <c r="D40" s="4"/>
      <c r="E40" s="4"/>
      <c r="F40" s="4"/>
      <c r="G40" s="4"/>
      <c r="H40" s="4"/>
      <c r="I40" s="4"/>
      <c r="J40" s="4"/>
      <c r="K40" s="4"/>
    </row>
    <row r="41" spans="1:11">
      <c r="A41" s="9" t="s">
        <v>49</v>
      </c>
    </row>
    <row r="42" spans="1:11">
      <c r="A42" s="2" t="s">
        <v>48</v>
      </c>
    </row>
    <row r="43" spans="1:11">
      <c r="A43" s="2" t="s">
        <v>40</v>
      </c>
    </row>
    <row r="44" spans="1:11" ht="49.5" customHeight="1">
      <c r="A44" s="34" t="s">
        <v>41</v>
      </c>
      <c r="B44" s="34"/>
      <c r="C44" s="34"/>
      <c r="D44" s="34"/>
      <c r="E44" s="34"/>
      <c r="F44" s="34"/>
      <c r="G44" s="34"/>
      <c r="H44" s="34"/>
      <c r="I44" s="34"/>
      <c r="J44" s="34"/>
      <c r="K44" s="34"/>
    </row>
    <row r="46" spans="1:11" ht="45" customHeight="1"/>
    <row r="48" spans="1:11" ht="14.25" customHeight="1"/>
  </sheetData>
  <sheetProtection password="9353" sheet="1" objects="1" scenarios="1" selectLockedCells="1"/>
  <mergeCells count="35">
    <mergeCell ref="G25:I25"/>
    <mergeCell ref="G26:I26"/>
    <mergeCell ref="G23:I23"/>
    <mergeCell ref="G24:I24"/>
    <mergeCell ref="J23:K23"/>
    <mergeCell ref="J24:K24"/>
    <mergeCell ref="J25:K25"/>
    <mergeCell ref="J26:K26"/>
    <mergeCell ref="B24:C24"/>
    <mergeCell ref="B26:C26"/>
    <mergeCell ref="D23:F23"/>
    <mergeCell ref="D24:F24"/>
    <mergeCell ref="D25:F25"/>
    <mergeCell ref="D26:F26"/>
    <mergeCell ref="A44:K44"/>
    <mergeCell ref="D14:F14"/>
    <mergeCell ref="G14:I14"/>
    <mergeCell ref="J14:K14"/>
    <mergeCell ref="A6:B8"/>
    <mergeCell ref="D6:K6"/>
    <mergeCell ref="D7:K7"/>
    <mergeCell ref="D8:K8"/>
    <mergeCell ref="B14:C14"/>
    <mergeCell ref="B21:C21"/>
    <mergeCell ref="D21:F21"/>
    <mergeCell ref="G21:I21"/>
    <mergeCell ref="J21:K21"/>
    <mergeCell ref="B22:K22"/>
    <mergeCell ref="B25:C25"/>
    <mergeCell ref="B23:C23"/>
    <mergeCell ref="A1:K1"/>
    <mergeCell ref="A2:K2"/>
    <mergeCell ref="A3:K3"/>
    <mergeCell ref="D5:K5"/>
    <mergeCell ref="A5:C5"/>
  </mergeCells>
  <phoneticPr fontId="0" type="noConversion"/>
  <dataValidations count="1">
    <dataValidation type="list" allowBlank="1" showInputMessage="1" showErrorMessage="1" sqref="B22:K22">
      <formula1>$C$28:$C$39</formula1>
    </dataValidation>
  </dataValidations>
  <hyperlinks>
    <hyperlink ref="A28" r:id="rId1"/>
    <hyperlink ref="A33" r:id="rId2"/>
    <hyperlink ref="A35" r:id="rId3"/>
    <hyperlink ref="A38" r:id="rId4"/>
    <hyperlink ref="A31" r:id="rId5"/>
  </hyperlinks>
  <pageMargins left="0.31496062992125984" right="0.11811023622047245" top="0.55118110236220474" bottom="0.35433070866141736" header="0.31496062992125984" footer="0.31496062992125984"/>
  <pageSetup paperSize="9" scale="92" orientation="portrait" horizontalDpi="300" verticalDpi="300"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OBJEDNAVKA_UBYTOVANIE</vt:lpstr>
      <vt:lpstr>OBJEDNAVKA_UBYTOVANIE!Oblasť_tlače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2014-02-13T10:51:30Z</cp:lastPrinted>
  <dcterms:created xsi:type="dcterms:W3CDTF">2006-11-28T10:32:46Z</dcterms:created>
  <dcterms:modified xsi:type="dcterms:W3CDTF">2015-03-02T12:21:31Z</dcterms:modified>
</cp:coreProperties>
</file>